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1"/>
  </bookViews>
  <sheets>
    <sheet name=" 0104" sheetId="1" r:id="rId1"/>
    <sheet name="0503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<sst xmlns="http://schemas.openxmlformats.org/spreadsheetml/2006/main" count="42" uniqueCount="30">
  <si>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наименование</t>
  </si>
  <si>
    <t>сумма</t>
  </si>
  <si>
    <t>всего по 0104</t>
  </si>
  <si>
    <t>0104</t>
  </si>
  <si>
    <t>000</t>
  </si>
  <si>
    <t>КОСГУ</t>
  </si>
  <si>
    <t>КЦСР</t>
  </si>
  <si>
    <t>99 0 04 20401</t>
  </si>
  <si>
    <t>007</t>
  </si>
  <si>
    <t>0503</t>
  </si>
  <si>
    <t>Всего по 0503</t>
  </si>
  <si>
    <t>КВР</t>
  </si>
  <si>
    <t>ДКР</t>
  </si>
  <si>
    <t>КФСР</t>
  </si>
  <si>
    <t>Главный бухгалтер                                                                       Матвеева А.С.</t>
  </si>
  <si>
    <t>Главный бухгалтер                                      Матвеева А.С.</t>
  </si>
  <si>
    <t>Расшифровка к смете на  02.09.2019 г</t>
  </si>
  <si>
    <t>Системник, составляющие системника</t>
  </si>
  <si>
    <t>Цветной принтер</t>
  </si>
  <si>
    <t xml:space="preserve">итого по  статье 310 </t>
  </si>
  <si>
    <t>Деревянные стулья с мягкой обивкой  10 шт*1200,00</t>
  </si>
  <si>
    <t>Запчасти : АКБ -190 1 шт*13450=13450;  домкрат 1 шт*2500=2500: Масло кастрол 4л*1=2500; фильтр масляный 1шт*300=300;антифриз 10 л*1*1250=1250.  итого  на сумму 20000.00 руб</t>
  </si>
  <si>
    <t>Тюль в д. Грибановку в ДК 10 м*500=5000;,  тюль   20 м *650=13000. Жалюзи на окна 5 шт*1200=6000  итого   на сумму 24000,00  руб.</t>
  </si>
  <si>
    <t xml:space="preserve">итого по  статье 340 </t>
  </si>
  <si>
    <t>Расшифровка к смете  на 02.09.2019 г</t>
  </si>
  <si>
    <t>итого  по статье  225</t>
  </si>
  <si>
    <t>Договор гражданского характера  на замену светильников, лампочек на столбах по д. Вандышевка и д. Грибановка  2   раза в год  +  отчисления в бюджет  17 569,51*2 раза=35139,03 руб,  Налоги 5305,99* 2 раза= 10611,99   итого  в сумме 45751,02</t>
  </si>
  <si>
    <t>92 1 07 65003</t>
  </si>
  <si>
    <t>Приобретение лампочек 40 Вт 15*1600=24000, лампа 30 Вт 10*1400=14000, переходник Е40-Е27  25*450=11250, прожектор светодиодный 50 Вт 10*1575=15750  ИТОГО  65000,00  руб</t>
  </si>
  <si>
    <t>Итого  по статье 349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</si>
</sst>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C22" sqref="C22"/>
    </sheetView>
  </sheetViews>
  <sheetFormatPr defaultColWidth="9.00390625" defaultRowHeight="12.75"/>
  <cols>
    <col min="3" max="3" width="28.125" style="0" customWidth="1"/>
    <col min="4" max="4" width="6.75390625" style="0" customWidth="1"/>
    <col min="6" max="6" width="6.625" style="0" customWidth="1"/>
    <col min="7" max="7" width="15.00390625" style="0" customWidth="1"/>
  </cols>
  <sheetData>
    <row r="1" spans="1:10" ht="12.75">
      <c r="A1" s="37"/>
      <c r="B1" s="37"/>
      <c r="C1" s="37"/>
      <c r="D1" s="37"/>
      <c r="E1" s="37"/>
      <c r="F1" s="37"/>
      <c r="G1" s="37"/>
      <c r="H1" s="3"/>
      <c r="I1" s="3"/>
      <c r="J1" s="3"/>
    </row>
    <row r="2" ht="12.75">
      <c r="G2" s="7"/>
    </row>
    <row r="3" spans="1:10" ht="12.75">
      <c r="A3" s="37" t="s">
        <v>16</v>
      </c>
      <c r="B3" s="37"/>
      <c r="C3" s="37"/>
      <c r="D3" s="37"/>
      <c r="E3" s="37"/>
      <c r="F3" s="37"/>
      <c r="G3" s="37"/>
      <c r="H3" s="3"/>
      <c r="I3" s="3"/>
      <c r="J3" s="3"/>
    </row>
    <row r="4" spans="1:10" ht="12.75">
      <c r="A4" s="5"/>
      <c r="B4" s="5"/>
      <c r="C4" s="5"/>
      <c r="D4" s="5"/>
      <c r="E4" s="5"/>
      <c r="F4" s="5"/>
      <c r="G4" s="5"/>
      <c r="H4" s="3"/>
      <c r="I4" s="3"/>
      <c r="J4" s="3"/>
    </row>
    <row r="5" spans="1:10" ht="12.75">
      <c r="A5" s="5"/>
      <c r="B5" s="5"/>
      <c r="C5" s="5"/>
      <c r="D5" s="5"/>
      <c r="E5" s="5"/>
      <c r="F5" s="5"/>
      <c r="G5" s="5"/>
      <c r="H5" s="3"/>
      <c r="I5" s="3"/>
      <c r="J5" s="3"/>
    </row>
    <row r="6" spans="1:10" ht="12.75">
      <c r="A6" s="5" t="s">
        <v>13</v>
      </c>
      <c r="B6" s="17" t="s">
        <v>3</v>
      </c>
      <c r="C6" s="5"/>
      <c r="D6" s="5"/>
      <c r="E6" s="5"/>
      <c r="F6" s="5"/>
      <c r="G6" s="5"/>
      <c r="H6" s="3"/>
      <c r="I6" s="3"/>
      <c r="J6" s="3"/>
    </row>
    <row r="7" spans="1:7" ht="12.75">
      <c r="A7" t="s">
        <v>6</v>
      </c>
      <c r="B7" s="15" t="s">
        <v>7</v>
      </c>
      <c r="C7" s="15"/>
      <c r="G7" s="7"/>
    </row>
    <row r="8" spans="1:7" ht="12.75">
      <c r="A8" s="11" t="s">
        <v>0</v>
      </c>
      <c r="B8" s="12"/>
      <c r="C8" s="13"/>
      <c r="D8" s="4" t="s">
        <v>11</v>
      </c>
      <c r="E8" s="1" t="s">
        <v>5</v>
      </c>
      <c r="F8" s="1" t="s">
        <v>12</v>
      </c>
      <c r="G8" s="6" t="s">
        <v>1</v>
      </c>
    </row>
    <row r="9" spans="1:7" ht="12.75">
      <c r="A9" s="41" t="s">
        <v>18</v>
      </c>
      <c r="B9" s="42"/>
      <c r="C9" s="43"/>
      <c r="D9" s="2">
        <v>244</v>
      </c>
      <c r="E9" s="2">
        <v>310</v>
      </c>
      <c r="F9" s="24" t="s">
        <v>4</v>
      </c>
      <c r="G9" s="25">
        <v>23000</v>
      </c>
    </row>
    <row r="10" spans="1:7" ht="15" customHeight="1">
      <c r="A10" s="31" t="s">
        <v>17</v>
      </c>
      <c r="B10" s="39"/>
      <c r="C10" s="40"/>
      <c r="D10" s="2">
        <v>244</v>
      </c>
      <c r="E10" s="2">
        <v>310</v>
      </c>
      <c r="F10" s="24" t="s">
        <v>4</v>
      </c>
      <c r="G10" s="21">
        <v>45000</v>
      </c>
    </row>
    <row r="11" spans="1:8" ht="19.5" customHeight="1">
      <c r="A11" s="34" t="s">
        <v>19</v>
      </c>
      <c r="B11" s="35"/>
      <c r="C11" s="36"/>
      <c r="D11" s="2"/>
      <c r="E11" s="2"/>
      <c r="F11" s="23"/>
      <c r="G11" s="19">
        <f>SUM(G9:G10)</f>
        <v>68000</v>
      </c>
      <c r="H11" s="7"/>
    </row>
    <row r="12" spans="1:8" ht="19.5" customHeight="1">
      <c r="A12" s="31" t="s">
        <v>20</v>
      </c>
      <c r="B12" s="32"/>
      <c r="C12" s="33"/>
      <c r="D12" s="2">
        <v>244</v>
      </c>
      <c r="E12" s="2">
        <v>345</v>
      </c>
      <c r="F12" s="18" t="s">
        <v>4</v>
      </c>
      <c r="G12" s="20">
        <v>12000</v>
      </c>
      <c r="H12" s="7"/>
    </row>
    <row r="13" spans="1:8" ht="54.75" customHeight="1">
      <c r="A13" s="31" t="s">
        <v>21</v>
      </c>
      <c r="B13" s="32"/>
      <c r="C13" s="33"/>
      <c r="D13" s="2">
        <v>244</v>
      </c>
      <c r="E13" s="2">
        <v>346</v>
      </c>
      <c r="F13" s="14" t="s">
        <v>8</v>
      </c>
      <c r="G13" s="20">
        <v>20000</v>
      </c>
      <c r="H13" s="7"/>
    </row>
    <row r="14" spans="1:8" ht="46.5" customHeight="1">
      <c r="A14" s="31" t="s">
        <v>22</v>
      </c>
      <c r="B14" s="32"/>
      <c r="C14" s="33"/>
      <c r="D14" s="2">
        <v>244</v>
      </c>
      <c r="E14" s="2">
        <v>349</v>
      </c>
      <c r="F14" s="14" t="s">
        <v>4</v>
      </c>
      <c r="G14" s="20">
        <v>24000</v>
      </c>
      <c r="H14" s="7"/>
    </row>
    <row r="15" spans="1:8" ht="19.5" customHeight="1">
      <c r="A15" s="34" t="s">
        <v>23</v>
      </c>
      <c r="B15" s="35"/>
      <c r="C15" s="36"/>
      <c r="D15" s="2"/>
      <c r="E15" s="2"/>
      <c r="F15" s="18"/>
      <c r="G15" s="20">
        <f>SUM(G12:G14)</f>
        <v>56000</v>
      </c>
      <c r="H15" s="7"/>
    </row>
    <row r="16" spans="1:8" ht="12.75">
      <c r="A16" s="38" t="s">
        <v>2</v>
      </c>
      <c r="B16" s="38"/>
      <c r="C16" s="38"/>
      <c r="D16" s="8"/>
      <c r="E16" s="8"/>
      <c r="F16" s="8"/>
      <c r="G16" s="19">
        <f>SUM(G11+G15)</f>
        <v>124000</v>
      </c>
      <c r="H16" s="7"/>
    </row>
    <row r="18" ht="12.75">
      <c r="A18" t="s">
        <v>14</v>
      </c>
    </row>
  </sheetData>
  <sheetProtection/>
  <mergeCells count="10">
    <mergeCell ref="A14:C14"/>
    <mergeCell ref="A15:C15"/>
    <mergeCell ref="A1:G1"/>
    <mergeCell ref="A3:G3"/>
    <mergeCell ref="A16:C16"/>
    <mergeCell ref="A11:C11"/>
    <mergeCell ref="A10:C10"/>
    <mergeCell ref="A9:C9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3" max="3" width="12.875" style="0" customWidth="1"/>
    <col min="7" max="7" width="13.25390625" style="0" customWidth="1"/>
  </cols>
  <sheetData>
    <row r="1" ht="12.75">
      <c r="B1" t="s">
        <v>24</v>
      </c>
    </row>
    <row r="4" spans="1:7" ht="12.75">
      <c r="A4" t="s">
        <v>6</v>
      </c>
      <c r="B4" s="16" t="s">
        <v>9</v>
      </c>
      <c r="G4" s="7"/>
    </row>
    <row r="5" spans="1:7" ht="12.75">
      <c r="A5" t="s">
        <v>6</v>
      </c>
      <c r="B5" s="16" t="s">
        <v>27</v>
      </c>
      <c r="C5" s="15"/>
      <c r="G5" s="7"/>
    </row>
    <row r="6" spans="1:7" ht="12.75">
      <c r="A6" s="44" t="s">
        <v>0</v>
      </c>
      <c r="B6" s="44"/>
      <c r="C6" s="44"/>
      <c r="D6" s="4" t="s">
        <v>11</v>
      </c>
      <c r="E6" s="1" t="s">
        <v>5</v>
      </c>
      <c r="F6" s="1" t="s">
        <v>12</v>
      </c>
      <c r="G6" s="6" t="s">
        <v>1</v>
      </c>
    </row>
    <row r="7" spans="1:7" ht="104.25" customHeight="1">
      <c r="A7" s="45" t="s">
        <v>26</v>
      </c>
      <c r="B7" s="46"/>
      <c r="C7" s="47"/>
      <c r="D7" s="10"/>
      <c r="E7" s="22"/>
      <c r="F7" s="22"/>
      <c r="G7" s="25">
        <v>45751.02</v>
      </c>
    </row>
    <row r="8" spans="1:7" ht="12.75">
      <c r="A8" s="38" t="s">
        <v>25</v>
      </c>
      <c r="B8" s="38"/>
      <c r="C8" s="38"/>
      <c r="D8" s="9">
        <v>244</v>
      </c>
      <c r="E8" s="26">
        <v>225</v>
      </c>
      <c r="F8" s="27" t="s">
        <v>4</v>
      </c>
      <c r="G8" s="19">
        <v>45751.02</v>
      </c>
    </row>
    <row r="9" spans="1:7" ht="96" customHeight="1">
      <c r="A9" s="48" t="s">
        <v>28</v>
      </c>
      <c r="B9" s="32"/>
      <c r="C9" s="33"/>
      <c r="D9" s="49">
        <v>244</v>
      </c>
      <c r="E9" s="50">
        <v>349</v>
      </c>
      <c r="F9" s="51" t="s">
        <v>4</v>
      </c>
      <c r="G9" s="20">
        <v>65000</v>
      </c>
    </row>
    <row r="10" spans="1:7" ht="12.75">
      <c r="A10" s="28" t="s">
        <v>29</v>
      </c>
      <c r="B10" s="29"/>
      <c r="C10" s="30"/>
      <c r="D10" s="9"/>
      <c r="E10" s="26"/>
      <c r="F10" s="27"/>
      <c r="G10" s="19">
        <f>SUM(G9)</f>
        <v>65000</v>
      </c>
    </row>
    <row r="11" spans="1:7" ht="12.75">
      <c r="A11" s="28"/>
      <c r="B11" s="29"/>
      <c r="C11" s="30"/>
      <c r="D11" s="9"/>
      <c r="E11" s="26"/>
      <c r="F11" s="27"/>
      <c r="G11" s="19"/>
    </row>
    <row r="12" spans="1:7" ht="12.75">
      <c r="A12" s="34" t="s">
        <v>10</v>
      </c>
      <c r="B12" s="35"/>
      <c r="C12" s="36"/>
      <c r="D12" s="8"/>
      <c r="E12" s="8"/>
      <c r="F12" s="8"/>
      <c r="G12" s="19">
        <f>SUM(G8+G10)</f>
        <v>110751.01999999999</v>
      </c>
    </row>
    <row r="15" ht="12.75">
      <c r="A15" t="s">
        <v>15</v>
      </c>
    </row>
  </sheetData>
  <sheetProtection/>
  <mergeCells count="5">
    <mergeCell ref="A12:C12"/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user</cp:lastModifiedBy>
  <cp:lastPrinted>2019-09-23T09:20:14Z</cp:lastPrinted>
  <dcterms:created xsi:type="dcterms:W3CDTF">2005-01-21T09:12:48Z</dcterms:created>
  <dcterms:modified xsi:type="dcterms:W3CDTF">2019-09-23T09:20:17Z</dcterms:modified>
  <cp:category/>
  <cp:version/>
  <cp:contentType/>
  <cp:contentStatus/>
</cp:coreProperties>
</file>